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tabRatio="942" activeTab="0"/>
  </bookViews>
  <sheets>
    <sheet name="收支" sheetId="1" r:id="rId1"/>
  </sheets>
  <externalReferences>
    <externalReference r:id="rId4"/>
  </externalReferences>
  <definedNames>
    <definedName name="_xlnm.Print_Area" localSheetId="0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<sst xmlns="http://schemas.openxmlformats.org/spreadsheetml/2006/main" count="50" uniqueCount="42">
  <si>
    <t>预算01表</t>
  </si>
  <si>
    <t>收支预算总表</t>
  </si>
  <si>
    <t>填报单位:住房公积金管理中心</t>
  </si>
  <si>
    <t>单位：百元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</si>
  <si>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</si>
  <si>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</si>
  <si>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</si>
  <si>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</si>
  <si>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</si>
  <si>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</si>
  <si>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</si>
  <si>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</si>
  <si>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</si>
  <si>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</si>
  <si>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</si>
  <si>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</si>
  <si>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</si>
  <si>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</si>
  <si>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</si>
  <si>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</si>
  <si>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 xml:space="preserve">    其他纳入预算管理的收入</t>
  </si>
  <si>
    <t>二、项目支出</t>
  </si>
  <si>
    <t>二、事业收入</t>
  </si>
  <si>
    <t>三、事业单位经营收入</t>
  </si>
  <si>
    <t>四、其他收入</t>
  </si>
  <si>
    <t>五、附属单位上缴收入</t>
  </si>
  <si>
    <t xml:space="preserve">    基本建设支出</t>
  </si>
  <si>
    <t>六、上级补助收入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</si>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</sst>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2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left" vertical="center"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Border="1" applyAlignment="1">
      <alignment horizontal="left" vertical="center"/>
    </xf>
    <xf numFmtId="37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/>
    </xf>
    <xf numFmtId="4" fontId="1" fillId="0" borderId="9" xfId="0" applyNumberFormat="1" applyFont="1" applyFill="1" applyBorder="1" applyAlignment="1">
      <alignment horizontal="left" vertical="center"/>
    </xf>
    <xf numFmtId="37" fontId="1" fillId="0" borderId="9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center" vertical="center"/>
    </xf>
    <xf numFmtId="37" fontId="1" fillId="0" borderId="10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left" vertical="center"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>
      <alignment/>
    </xf>
    <xf numFmtId="37" fontId="1" fillId="0" borderId="14" xfId="0" applyNumberFormat="1" applyFont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/>
    </xf>
    <xf numFmtId="37" fontId="1" fillId="0" borderId="10" xfId="0" applyNumberFormat="1" applyFont="1" applyFill="1" applyBorder="1" applyAlignment="1" applyProtection="1">
      <alignment horizontal="right" wrapText="1"/>
      <protection/>
    </xf>
    <xf numFmtId="37" fontId="1" fillId="0" borderId="9" xfId="0" applyNumberFormat="1" applyFont="1" applyBorder="1" applyAlignment="1">
      <alignment horizontal="right" vertical="center" wrapText="1"/>
    </xf>
    <xf numFmtId="37" fontId="1" fillId="0" borderId="9" xfId="0" applyNumberFormat="1" applyFont="1" applyFill="1" applyBorder="1" applyAlignment="1" applyProtection="1">
      <alignment horizontal="right" wrapText="1"/>
      <protection/>
    </xf>
    <xf numFmtId="4" fontId="1" fillId="0" borderId="15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6&#24180;&#37096;&#38376;&#39044;&#31639;&#34920;(&#20303;&#25151;&#20844;&#31215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收入"/>
      <sheetName val="收入-2"/>
      <sheetName val="支出"/>
      <sheetName val="支出-2"/>
      <sheetName val="基本"/>
      <sheetName val="基人"/>
      <sheetName val="个人"/>
      <sheetName val="基日"/>
      <sheetName val="资本"/>
      <sheetName val="三公表"/>
      <sheetName val="项目"/>
      <sheetName val="项目明细"/>
      <sheetName val="财支"/>
      <sheetName val="财支(2)"/>
      <sheetName val="预外支"/>
      <sheetName val="基金收支"/>
      <sheetName val="结余结转"/>
      <sheetName val="采购"/>
      <sheetName val="采购-1"/>
      <sheetName val="采购-2"/>
      <sheetName val="人基"/>
      <sheetName val="公基"/>
    </sheetNames>
    <sheetDataSet>
      <sheetData sheetId="5">
        <row r="7">
          <cell r="E7">
            <v>286361</v>
          </cell>
        </row>
        <row r="8">
          <cell r="D8" t="str">
            <v>城乡社区支出</v>
          </cell>
          <cell r="E8">
            <v>283441</v>
          </cell>
        </row>
        <row r="9">
          <cell r="D9" t="str">
            <v>  政府住房基金及对应专项债务收入安排的支出</v>
          </cell>
          <cell r="E9">
            <v>283441</v>
          </cell>
        </row>
        <row r="10">
          <cell r="D10" t="str">
            <v>    管理费用支出</v>
          </cell>
          <cell r="E10">
            <v>283441</v>
          </cell>
        </row>
        <row r="11">
          <cell r="D11" t="str">
            <v>其他支出</v>
          </cell>
          <cell r="E11">
            <v>2920</v>
          </cell>
        </row>
        <row r="12">
          <cell r="D12" t="str">
            <v>  其他支出</v>
          </cell>
          <cell r="E12">
            <v>2920</v>
          </cell>
        </row>
        <row r="13">
          <cell r="D13" t="str">
            <v>    其他支出</v>
          </cell>
          <cell r="E13">
            <v>2920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tabSelected="1" workbookViewId="0" topLeftCell="A1">
      <selection activeCell="C11" sqref="C11"/>
    </sheetView>
  </sheetViews>
  <sheetFormatPr defaultColWidth="9.16015625" defaultRowHeight="19.5" customHeight="1"/>
  <cols>
    <col min="1" max="1" width="49.83203125" style="1" customWidth="1"/>
    <col min="2" max="2" width="26.5" style="1" customWidth="1"/>
    <col min="3" max="3" width="47.33203125" style="1" customWidth="1"/>
    <col min="4" max="4" width="25.66015625" style="1" customWidth="1"/>
    <col min="5" max="5" width="43.33203125" style="1" customWidth="1"/>
    <col min="6" max="6" width="23.5" style="1" customWidth="1"/>
    <col min="7" max="16384" width="9.16015625" style="1" customWidth="1"/>
  </cols>
  <sheetData>
    <row r="1" ht="19.5" customHeight="1">
      <c r="F1" s="2" t="s">
        <v>0</v>
      </c>
    </row>
    <row r="2" spans="1:6" ht="29.25" customHeight="1">
      <c r="A2" s="3" t="s">
        <v>1</v>
      </c>
      <c r="B2" s="4"/>
      <c r="C2" s="4"/>
      <c r="D2" s="4"/>
      <c r="E2" s="4"/>
      <c r="F2" s="4"/>
    </row>
    <row r="3" spans="1:6" ht="19.5" customHeight="1">
      <c r="A3" s="5" t="s">
        <v>2</v>
      </c>
      <c r="F3" s="2" t="s">
        <v>3</v>
      </c>
    </row>
    <row r="4" spans="1:6" ht="18.75" customHeight="1">
      <c r="A4" s="6" t="s">
        <v>4</v>
      </c>
      <c r="B4" s="7"/>
      <c r="C4" s="7" t="s">
        <v>5</v>
      </c>
      <c r="D4" s="7"/>
      <c r="E4" s="7"/>
      <c r="F4" s="7"/>
    </row>
    <row r="5" spans="1:7" ht="18.75" customHeight="1">
      <c r="A5" s="8" t="s">
        <v>6</v>
      </c>
      <c r="B5" s="9" t="s">
        <v>7</v>
      </c>
      <c r="C5" s="10" t="s">
        <v>8</v>
      </c>
      <c r="D5" s="9" t="s">
        <v>7</v>
      </c>
      <c r="E5" s="10" t="s">
        <v>9</v>
      </c>
      <c r="F5" s="9" t="s">
        <v>7</v>
      </c>
      <c r="G5" s="11"/>
    </row>
    <row r="6" spans="1:7" ht="18.75" customHeight="1">
      <c r="A6" s="12" t="s">
        <v>10</v>
      </c>
      <c r="B6" s="13">
        <v>286361</v>
      </c>
      <c r="C6" s="14" t="s">
        <v>11</v>
      </c>
      <c r="D6" s="13">
        <v>286361</v>
      </c>
      <c r="E6" s="15" t="str">
        <f>'[1]支出-2'!D8</f>
        <v>城乡社区支出</v>
      </c>
      <c r="F6" s="16">
        <f>'[1]支出-2'!E8</f>
        <v>283441</v>
      </c>
      <c r="G6" s="17"/>
    </row>
    <row r="7" spans="1:7" ht="18.75" customHeight="1">
      <c r="A7" s="12" t="s">
        <v>12</v>
      </c>
      <c r="B7" s="18">
        <v>2920</v>
      </c>
      <c r="C7" s="14" t="s">
        <v>13</v>
      </c>
      <c r="D7" s="13">
        <v>118923</v>
      </c>
      <c r="E7" s="15" t="str">
        <f>'[1]支出-2'!D9</f>
        <v>  政府住房基金及对应专项债务收入安排的支出</v>
      </c>
      <c r="F7" s="16">
        <f>'[1]支出-2'!E9</f>
        <v>283441</v>
      </c>
      <c r="G7" s="11"/>
    </row>
    <row r="8" spans="1:7" ht="18.75" customHeight="1">
      <c r="A8" s="12" t="s">
        <v>14</v>
      </c>
      <c r="B8" s="19">
        <v>0</v>
      </c>
      <c r="C8" s="14" t="s">
        <v>15</v>
      </c>
      <c r="D8" s="13">
        <v>99582</v>
      </c>
      <c r="E8" s="15" t="str">
        <f>'[1]支出-2'!D10</f>
        <v>    管理费用支出</v>
      </c>
      <c r="F8" s="16">
        <f>'[1]支出-2'!E10</f>
        <v>283441</v>
      </c>
      <c r="G8" s="11"/>
    </row>
    <row r="9" spans="1:7" ht="18.75" customHeight="1">
      <c r="A9" s="12" t="s">
        <v>16</v>
      </c>
      <c r="B9" s="13">
        <v>283441</v>
      </c>
      <c r="C9" s="14" t="s">
        <v>17</v>
      </c>
      <c r="D9" s="18">
        <v>19856</v>
      </c>
      <c r="E9" s="15" t="str">
        <f>'[1]支出-2'!D11</f>
        <v>其他支出</v>
      </c>
      <c r="F9" s="16">
        <f>'[1]支出-2'!E11</f>
        <v>2920</v>
      </c>
      <c r="G9" s="11"/>
    </row>
    <row r="10" spans="1:7" ht="18.75" customHeight="1">
      <c r="A10" s="12" t="s">
        <v>18</v>
      </c>
      <c r="B10" s="13">
        <v>0</v>
      </c>
      <c r="C10" s="14" t="s">
        <v>19</v>
      </c>
      <c r="D10" s="19">
        <v>48000</v>
      </c>
      <c r="E10" s="15" t="str">
        <f>'[1]支出-2'!D12</f>
        <v>  其他支出</v>
      </c>
      <c r="F10" s="16">
        <f>'[1]支出-2'!E12</f>
        <v>2920</v>
      </c>
      <c r="G10" s="11"/>
    </row>
    <row r="11" spans="1:7" ht="18.75" customHeight="1">
      <c r="A11" s="12" t="s">
        <v>20</v>
      </c>
      <c r="B11" s="20">
        <v>0</v>
      </c>
      <c r="C11" s="14" t="s">
        <v>21</v>
      </c>
      <c r="D11" s="13">
        <v>0</v>
      </c>
      <c r="E11" s="15" t="str">
        <f>'[1]支出-2'!D13</f>
        <v>    其他支出</v>
      </c>
      <c r="F11" s="16">
        <f>'[1]支出-2'!E13</f>
        <v>2920</v>
      </c>
      <c r="G11" s="11"/>
    </row>
    <row r="12" spans="1:7" ht="18.75" customHeight="1">
      <c r="A12" s="12" t="s">
        <v>22</v>
      </c>
      <c r="B12" s="21">
        <v>0</v>
      </c>
      <c r="C12" s="14" t="s">
        <v>13</v>
      </c>
      <c r="D12" s="13">
        <v>0</v>
      </c>
      <c r="E12" s="15">
        <f>'[1]支出-2'!D14</f>
        <v>0</v>
      </c>
      <c r="F12" s="16">
        <f>'[1]支出-2'!E14</f>
        <v>0</v>
      </c>
      <c r="G12" s="11"/>
    </row>
    <row r="13" spans="1:7" ht="18.75" customHeight="1">
      <c r="A13" s="12" t="s">
        <v>23</v>
      </c>
      <c r="B13" s="22">
        <v>0</v>
      </c>
      <c r="C13" s="14" t="s">
        <v>15</v>
      </c>
      <c r="D13" s="13">
        <v>0</v>
      </c>
      <c r="E13" s="15">
        <f>'[1]支出-2'!D15</f>
        <v>0</v>
      </c>
      <c r="F13" s="16">
        <f>'[1]支出-2'!E15</f>
        <v>0</v>
      </c>
      <c r="G13" s="11"/>
    </row>
    <row r="14" spans="1:7" ht="18.75" customHeight="1">
      <c r="A14" s="12" t="s">
        <v>24</v>
      </c>
      <c r="B14" s="20">
        <v>0</v>
      </c>
      <c r="C14" s="14" t="s">
        <v>17</v>
      </c>
      <c r="D14" s="13">
        <v>0</v>
      </c>
      <c r="E14" s="15">
        <f>'[1]支出-2'!D16</f>
        <v>0</v>
      </c>
      <c r="F14" s="16">
        <f>'[1]支出-2'!E16</f>
        <v>0</v>
      </c>
      <c r="G14" s="11"/>
    </row>
    <row r="15" spans="1:8" ht="18.75" customHeight="1">
      <c r="A15" s="12" t="s">
        <v>25</v>
      </c>
      <c r="B15" s="21">
        <v>0</v>
      </c>
      <c r="C15" s="14" t="s">
        <v>26</v>
      </c>
      <c r="D15" s="13">
        <v>0</v>
      </c>
      <c r="E15" s="15">
        <f>'[1]支出-2'!D17</f>
        <v>0</v>
      </c>
      <c r="F15" s="16">
        <f>'[1]支出-2'!E17</f>
        <v>0</v>
      </c>
      <c r="G15" s="11"/>
      <c r="H15" s="11"/>
    </row>
    <row r="16" spans="1:7" ht="18.75" customHeight="1">
      <c r="A16" s="12" t="s">
        <v>27</v>
      </c>
      <c r="B16" s="20">
        <v>0</v>
      </c>
      <c r="C16" s="14" t="s">
        <v>19</v>
      </c>
      <c r="D16" s="18">
        <v>0</v>
      </c>
      <c r="E16" s="15">
        <f>'[1]支出-2'!D18</f>
        <v>0</v>
      </c>
      <c r="F16" s="16">
        <f>'[1]支出-2'!E18</f>
        <v>0</v>
      </c>
      <c r="G16" s="11"/>
    </row>
    <row r="17" spans="1:7" ht="18.75" customHeight="1">
      <c r="A17" s="23"/>
      <c r="B17" s="24"/>
      <c r="C17" s="25" t="s">
        <v>28</v>
      </c>
      <c r="D17" s="19">
        <v>0</v>
      </c>
      <c r="E17" s="15">
        <f>'[1]支出-2'!D19</f>
        <v>0</v>
      </c>
      <c r="F17" s="16">
        <f>'[1]支出-2'!E19</f>
        <v>0</v>
      </c>
      <c r="G17" s="11"/>
    </row>
    <row r="18" spans="1:7" ht="18.75" customHeight="1">
      <c r="A18" s="23"/>
      <c r="B18" s="18"/>
      <c r="C18" s="25" t="s">
        <v>29</v>
      </c>
      <c r="D18" s="13">
        <v>0</v>
      </c>
      <c r="E18" s="15">
        <f>'[1]支出-2'!D20</f>
        <v>0</v>
      </c>
      <c r="F18" s="16">
        <f>'[1]支出-2'!E20</f>
        <v>0</v>
      </c>
      <c r="G18" s="11"/>
    </row>
    <row r="19" spans="1:7" ht="18.75" customHeight="1">
      <c r="A19" s="26"/>
      <c r="B19" s="18"/>
      <c r="C19" s="25" t="s">
        <v>30</v>
      </c>
      <c r="D19" s="18">
        <v>0</v>
      </c>
      <c r="E19" s="15">
        <f>'[1]支出-2'!D21</f>
        <v>0</v>
      </c>
      <c r="F19" s="16">
        <f>'[1]支出-2'!E21</f>
        <v>0</v>
      </c>
      <c r="G19" s="11"/>
    </row>
    <row r="20" spans="1:7" ht="18.75" customHeight="1">
      <c r="A20" s="27"/>
      <c r="B20" s="28"/>
      <c r="C20" s="25" t="s">
        <v>31</v>
      </c>
      <c r="D20" s="24">
        <v>0</v>
      </c>
      <c r="E20" s="15">
        <f>'[1]支出-2'!D22</f>
        <v>0</v>
      </c>
      <c r="F20" s="16">
        <f>'[1]支出-2'!E22</f>
        <v>0</v>
      </c>
      <c r="G20" s="11"/>
    </row>
    <row r="21" spans="1:9" ht="18.75" customHeight="1">
      <c r="A21" s="27"/>
      <c r="B21" s="28"/>
      <c r="C21" s="29"/>
      <c r="D21" s="24"/>
      <c r="E21" s="15">
        <f>'[1]支出-2'!D23</f>
        <v>0</v>
      </c>
      <c r="F21" s="16">
        <f>'[1]支出-2'!E23</f>
        <v>0</v>
      </c>
      <c r="G21" s="11"/>
      <c r="I21" s="11"/>
    </row>
    <row r="22" spans="1:7" ht="19.5" customHeight="1">
      <c r="A22" s="27"/>
      <c r="B22" s="28"/>
      <c r="C22" s="30"/>
      <c r="D22" s="31"/>
      <c r="E22" s="15">
        <f>'[1]支出-2'!D24</f>
        <v>0</v>
      </c>
      <c r="F22" s="16">
        <f>'[1]支出-2'!E24</f>
        <v>0</v>
      </c>
      <c r="G22" s="11"/>
    </row>
    <row r="23" spans="1:7" ht="19.5" customHeight="1">
      <c r="A23" s="27"/>
      <c r="B23" s="28"/>
      <c r="C23" s="30"/>
      <c r="D23" s="28"/>
      <c r="E23" s="15">
        <f>'[1]支出-2'!D25</f>
        <v>0</v>
      </c>
      <c r="F23" s="16">
        <f>'[1]支出-2'!E25</f>
        <v>0</v>
      </c>
      <c r="G23" s="11"/>
    </row>
    <row r="24" spans="1:8" ht="19.5" customHeight="1">
      <c r="A24" s="27"/>
      <c r="B24" s="28"/>
      <c r="C24" s="30"/>
      <c r="D24" s="28"/>
      <c r="E24" s="15">
        <f>'[1]支出-2'!D26</f>
        <v>0</v>
      </c>
      <c r="F24" s="16">
        <f>'[1]支出-2'!E26</f>
        <v>0</v>
      </c>
      <c r="G24" s="11"/>
      <c r="H24" s="11"/>
    </row>
    <row r="25" spans="1:7" ht="19.5" customHeight="1">
      <c r="A25" s="23"/>
      <c r="B25" s="28"/>
      <c r="C25" s="30"/>
      <c r="D25" s="28"/>
      <c r="E25" s="15">
        <f>'[1]支出-2'!D27</f>
        <v>0</v>
      </c>
      <c r="F25" s="16">
        <f>'[1]支出-2'!E27</f>
        <v>0</v>
      </c>
      <c r="G25" s="11"/>
    </row>
    <row r="26" spans="1:7" ht="19.5" customHeight="1">
      <c r="A26" s="23"/>
      <c r="B26" s="28"/>
      <c r="C26" s="30"/>
      <c r="D26" s="28"/>
      <c r="E26" s="15">
        <f>'[1]支出-2'!D28</f>
        <v>0</v>
      </c>
      <c r="F26" s="16">
        <f>'[1]支出-2'!E28</f>
        <v>0</v>
      </c>
      <c r="G26" s="11"/>
    </row>
    <row r="27" spans="1:7" ht="19.5" customHeight="1">
      <c r="A27" s="23"/>
      <c r="B27" s="28"/>
      <c r="C27" s="30"/>
      <c r="D27" s="28"/>
      <c r="E27" s="15">
        <f>'[1]支出-2'!D29</f>
        <v>0</v>
      </c>
      <c r="F27" s="16">
        <f>'[1]支出-2'!E29</f>
        <v>0</v>
      </c>
      <c r="G27" s="11"/>
    </row>
    <row r="28" spans="1:7" ht="18.75" customHeight="1">
      <c r="A28" s="32" t="s">
        <v>32</v>
      </c>
      <c r="B28" s="33">
        <f>SUM(B6,B12:B16)</f>
        <v>286361</v>
      </c>
      <c r="C28" s="34" t="s">
        <v>33</v>
      </c>
      <c r="D28" s="33">
        <f>SUM(D6,D11,D18,D19,D20)</f>
        <v>286361</v>
      </c>
      <c r="E28" s="34" t="s">
        <v>33</v>
      </c>
      <c r="F28" s="16">
        <f>'[1]支出-2'!E7</f>
        <v>286361</v>
      </c>
      <c r="G28" s="11"/>
    </row>
    <row r="29" spans="1:7" ht="18.75" customHeight="1">
      <c r="A29" s="35" t="s">
        <v>34</v>
      </c>
      <c r="B29" s="13">
        <v>0</v>
      </c>
      <c r="C29" s="14" t="s">
        <v>35</v>
      </c>
      <c r="D29" s="18">
        <v>0</v>
      </c>
      <c r="E29" s="15" t="s">
        <v>36</v>
      </c>
      <c r="F29" s="18">
        <v>0</v>
      </c>
      <c r="G29" s="11"/>
    </row>
    <row r="30" spans="1:6" ht="18.75" customHeight="1">
      <c r="A30" s="35" t="s">
        <v>37</v>
      </c>
      <c r="B30" s="36">
        <v>0</v>
      </c>
      <c r="C30" s="37"/>
      <c r="D30" s="38"/>
      <c r="E30" s="39"/>
      <c r="F30" s="31"/>
    </row>
    <row r="31" spans="1:6" ht="18.75" customHeight="1">
      <c r="A31" s="35" t="s">
        <v>38</v>
      </c>
      <c r="B31" s="40">
        <v>0</v>
      </c>
      <c r="C31" s="37"/>
      <c r="D31" s="41"/>
      <c r="E31" s="39"/>
      <c r="F31" s="28"/>
    </row>
    <row r="32" spans="1:6" ht="18.75" customHeight="1">
      <c r="A32" s="35" t="s">
        <v>39</v>
      </c>
      <c r="B32" s="42">
        <v>0</v>
      </c>
      <c r="C32" s="43"/>
      <c r="D32" s="41"/>
      <c r="E32" s="30"/>
      <c r="F32" s="28"/>
    </row>
    <row r="33" spans="1:6" ht="18.75" customHeight="1">
      <c r="A33" s="32" t="s">
        <v>40</v>
      </c>
      <c r="B33" s="44">
        <f>SUM(B28,B29,B30)</f>
        <v>286361</v>
      </c>
      <c r="C33" s="32" t="s">
        <v>41</v>
      </c>
      <c r="D33" s="41">
        <f>SUM(D28,D29)</f>
        <v>286361</v>
      </c>
      <c r="E33" s="32" t="s">
        <v>41</v>
      </c>
      <c r="F33" s="41">
        <f>SUM(F28,F29)</f>
        <v>286361</v>
      </c>
    </row>
    <row r="34" ht="19.5" customHeight="1">
      <c r="B34" s="11"/>
    </row>
    <row r="35" ht="19.5" customHeight="1">
      <c r="B35" s="11"/>
    </row>
    <row r="38" ht="19.5" customHeight="1">
      <c r="E38" s="11"/>
    </row>
    <row r="43" ht="19.5" customHeight="1">
      <c r="B43" s="11"/>
    </row>
  </sheetData>
  <sheetProtection/>
  <printOptions horizontalCentered="1"/>
  <pageMargins left="0.39" right="0.39" top="0.39" bottom="0.39" header="0.59" footer="0.59"/>
  <pageSetup fitToHeight="100" fitToWidth="1" horizontalDpi="600" verticalDpi="600" orientation="landscape" paperSize="8" scale="85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2016-02-05T01:20:56Z</dcterms:created>
  <dcterms:modified xsi:type="dcterms:W3CDTF">2016-02-05T01:22:47Z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